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ownloads\"/>
    </mc:Choice>
  </mc:AlternateContent>
  <bookViews>
    <workbookView xWindow="0" yWindow="0" windowWidth="7470" windowHeight="2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I62" i="1"/>
  <c r="I43" i="1"/>
  <c r="I24" i="1"/>
  <c r="J195" i="1"/>
  <c r="F195" i="1"/>
  <c r="G195" i="1"/>
  <c r="L176" i="1"/>
  <c r="J176" i="1"/>
  <c r="H176" i="1"/>
  <c r="G176" i="1"/>
  <c r="F176" i="1"/>
  <c r="F157" i="1"/>
  <c r="L157" i="1"/>
  <c r="J157" i="1"/>
  <c r="H157" i="1"/>
  <c r="G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J81" i="1"/>
  <c r="L81" i="1"/>
  <c r="H81" i="1"/>
  <c r="G81" i="1"/>
  <c r="F81" i="1"/>
  <c r="F62" i="1"/>
  <c r="L62" i="1"/>
  <c r="J62" i="1"/>
  <c r="H62" i="1"/>
  <c r="G62" i="1"/>
  <c r="I196" i="1"/>
  <c r="L43" i="1"/>
  <c r="J43" i="1"/>
  <c r="H43" i="1"/>
  <c r="G43" i="1"/>
  <c r="F43" i="1"/>
  <c r="F24" i="1"/>
  <c r="L24" i="1"/>
  <c r="J24" i="1"/>
  <c r="H24" i="1"/>
  <c r="G24" i="1"/>
  <c r="L196" i="1" l="1"/>
  <c r="F196" i="1"/>
  <c r="G196" i="1"/>
  <c r="J196" i="1"/>
  <c r="H196" i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<sst xmlns="http://schemas.openxmlformats.org/spreadsheetml/2006/main" count="243" uniqueCount="75">
  <si>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</si>
  <si>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</si>
  <si>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</si>
  <si>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</si>
  <si>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</si>
  <si>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</si>
  <si>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</si>
  <si>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</si>
  <si>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</si>
  <si>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</si>
  <si>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</si>
  <si>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</si>
  <si>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</si>
  <si>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</si>
  <si>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</si>
  <si>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</si>
  <si>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</si>
  <si>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</si>
  <si>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</si>
  <si>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</si>
  <si>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</si>
  <si>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</si>
  <si>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</si>
  <si>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</si>
  <si>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</si>
  <si>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</si>
  <si>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</si>
  <si>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</si>
  <si>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</si>
  <si>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</si>
  <si>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</si>
  <si>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</si>
  <si>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</si>
  <si>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</si>
  <si>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</si>
  <si>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</si>
  <si>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</si>
  <si>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</si>
  <si>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</si>
  <si>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</si>
  <si>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Антонова Н.Э.</t>
  </si>
  <si>
    <t>Борщ</t>
  </si>
  <si>
    <t>Макароны отварные</t>
  </si>
  <si>
    <t>Котлета</t>
  </si>
  <si>
    <t>Чай с сахаром</t>
  </si>
  <si>
    <t>Хлеб пшеничный</t>
  </si>
  <si>
    <t>Пряники</t>
  </si>
  <si>
    <t>Суп-рассольник</t>
  </si>
  <si>
    <t>Пельмени</t>
  </si>
  <si>
    <t>Кофейный напиток</t>
  </si>
  <si>
    <t>24.92</t>
  </si>
  <si>
    <t>Суп гороховый</t>
  </si>
  <si>
    <t>Рыба тушеная</t>
  </si>
  <si>
    <t>18,  03</t>
  </si>
  <si>
    <t>Пюре картофельное</t>
  </si>
  <si>
    <t>Яблоко</t>
  </si>
  <si>
    <t>Гречка</t>
  </si>
  <si>
    <t>Чай с молоком</t>
  </si>
  <si>
    <t>Салат из белокочанной капусты</t>
  </si>
  <si>
    <t>Щи из свежей капусты</t>
  </si>
  <si>
    <t>Вареники с творогом</t>
  </si>
  <si>
    <t>Какао с молоком</t>
  </si>
  <si>
    <t>Суп с фрикадельками</t>
  </si>
  <si>
    <t>Плов</t>
  </si>
  <si>
    <t>Кисель</t>
  </si>
  <si>
    <t>Рагу овощное</t>
  </si>
  <si>
    <t>Окорочка</t>
  </si>
  <si>
    <t>Вареники с картофелем</t>
  </si>
  <si>
    <t>Сардельки</t>
  </si>
  <si>
    <t>Салат из б\капусты</t>
  </si>
  <si>
    <t>Суп картофельный с макаронными изделиями</t>
  </si>
  <si>
    <t>Гречка отварная</t>
  </si>
  <si>
    <t xml:space="preserve">Хлеб пшеничный </t>
  </si>
  <si>
    <t>МКОУ "Сарпинская СОШ имени Э.Т. Деликова"</t>
  </si>
  <si>
    <t>Суп с макаронными изделями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</si>
</sst>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4" xfId="0" applyNumberFormat="1" applyFont="1" applyFill="1" applyBorder="1" applyAlignment="1" applyProtection="1">
      <alignment horizontal="center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4" borderId="5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1" zoomScaleNormal="7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39" sqref="E139:E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73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5.5</v>
      </c>
      <c r="H15" s="43">
        <v>5.5</v>
      </c>
      <c r="I15" s="43">
        <v>34</v>
      </c>
      <c r="J15" s="43">
        <v>210</v>
      </c>
      <c r="K15" s="44">
        <v>109</v>
      </c>
      <c r="L15" s="43">
        <v>16.5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110</v>
      </c>
      <c r="G16" s="43">
        <v>7.96</v>
      </c>
      <c r="H16" s="43">
        <v>9.2200000000000006</v>
      </c>
      <c r="I16" s="43">
        <v>7.27</v>
      </c>
      <c r="J16" s="43">
        <v>143.19999999999999</v>
      </c>
      <c r="K16" s="44">
        <v>451</v>
      </c>
      <c r="L16" s="43">
        <v>42.9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5.7</v>
      </c>
      <c r="H17" s="43">
        <v>2.9</v>
      </c>
      <c r="I17" s="43">
        <v>24</v>
      </c>
      <c r="J17" s="43">
        <v>138</v>
      </c>
      <c r="K17" s="44">
        <v>516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685</v>
      </c>
      <c r="L18" s="43">
        <v>3.96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200</v>
      </c>
      <c r="G19" s="43">
        <v>16</v>
      </c>
      <c r="H19" s="43">
        <v>1</v>
      </c>
      <c r="I19" s="43">
        <v>70</v>
      </c>
      <c r="J19" s="43">
        <v>335.5</v>
      </c>
      <c r="K19" s="44"/>
      <c r="L19" s="43">
        <v>11.4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35.36</v>
      </c>
      <c r="H23" s="19">
        <f t="shared" si="2"/>
        <v>18.62</v>
      </c>
      <c r="I23" s="19">
        <f t="shared" si="2"/>
        <v>150.26999999999998</v>
      </c>
      <c r="J23" s="19">
        <f t="shared" si="2"/>
        <v>884.7</v>
      </c>
      <c r="K23" s="25"/>
      <c r="L23" s="19">
        <f t="shared" ref="L23" si="3">SUM(L14:L22)</f>
        <v>93.11999999999999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960</v>
      </c>
      <c r="G24" s="32">
        <f t="shared" ref="G24:J24" si="4">G13+G23</f>
        <v>35.36</v>
      </c>
      <c r="H24" s="32">
        <f t="shared" si="4"/>
        <v>18.62</v>
      </c>
      <c r="I24" s="32">
        <f t="shared" si="4"/>
        <v>150.26999999999998</v>
      </c>
      <c r="J24" s="32">
        <f t="shared" si="4"/>
        <v>884.7</v>
      </c>
      <c r="K24" s="32"/>
      <c r="L24" s="32">
        <f t="shared" ref="L24" si="5">L13+L23</f>
        <v>93.11999999999999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2.33</v>
      </c>
      <c r="H34" s="43">
        <v>3.98</v>
      </c>
      <c r="I34" s="43">
        <v>16.940000000000001</v>
      </c>
      <c r="J34" s="43">
        <v>98.25</v>
      </c>
      <c r="K34" s="44">
        <v>132</v>
      </c>
      <c r="L34" s="43">
        <v>18.55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24.8</v>
      </c>
      <c r="H35" s="43">
        <v>39.29</v>
      </c>
      <c r="I35" s="43">
        <v>46.34</v>
      </c>
      <c r="J35" s="43">
        <v>588.80999999999995</v>
      </c>
      <c r="K35" s="44">
        <v>97</v>
      </c>
      <c r="L35" s="43">
        <v>52.58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4.8</v>
      </c>
      <c r="H37" s="43">
        <v>4.8</v>
      </c>
      <c r="I37" s="43" t="s">
        <v>50</v>
      </c>
      <c r="J37" s="43">
        <v>159.56</v>
      </c>
      <c r="K37" s="44">
        <v>42</v>
      </c>
      <c r="L37" s="43">
        <v>16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200</v>
      </c>
      <c r="G38" s="43">
        <v>16</v>
      </c>
      <c r="H38" s="43">
        <v>1</v>
      </c>
      <c r="I38" s="43">
        <v>70</v>
      </c>
      <c r="J38" s="43">
        <v>335.5</v>
      </c>
      <c r="K38" s="44"/>
      <c r="L38" s="43">
        <v>11.4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47.930000000000007</v>
      </c>
      <c r="H42" s="19">
        <f t="shared" ref="H42" si="11">SUM(H33:H41)</f>
        <v>49.069999999999993</v>
      </c>
      <c r="I42" s="19">
        <f t="shared" ref="I42" si="12">SUM(I33:I41)</f>
        <v>133.28</v>
      </c>
      <c r="J42" s="19">
        <f t="shared" ref="J42:L42" si="13">SUM(J33:J41)</f>
        <v>1182.1199999999999</v>
      </c>
      <c r="K42" s="25"/>
      <c r="L42" s="19">
        <f t="shared" si="13"/>
        <v>98.53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850</v>
      </c>
      <c r="G43" s="32">
        <f t="shared" ref="G43" si="14">G32+G42</f>
        <v>47.930000000000007</v>
      </c>
      <c r="H43" s="32">
        <f t="shared" ref="H43" si="15">H32+H42</f>
        <v>49.069999999999993</v>
      </c>
      <c r="I43" s="32">
        <f t="shared" ref="I43" si="16">I32+I42</f>
        <v>133.28</v>
      </c>
      <c r="J43" s="32">
        <f t="shared" ref="J43:L43" si="17">J32+J42</f>
        <v>1182.1199999999999</v>
      </c>
      <c r="K43" s="32"/>
      <c r="L43" s="32">
        <f t="shared" si="17"/>
        <v>98.53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2.6</v>
      </c>
      <c r="H52" s="43">
        <v>5</v>
      </c>
      <c r="I52" s="43">
        <v>3.1</v>
      </c>
      <c r="J52" s="43">
        <v>69</v>
      </c>
      <c r="K52" s="44">
        <v>43</v>
      </c>
      <c r="L52" s="43">
        <v>4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2.89</v>
      </c>
      <c r="H53" s="43">
        <v>2.63</v>
      </c>
      <c r="I53" s="43">
        <v>20.79</v>
      </c>
      <c r="J53" s="43">
        <v>118.98</v>
      </c>
      <c r="K53" s="44">
        <v>204</v>
      </c>
      <c r="L53" s="43">
        <v>13.4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150</v>
      </c>
      <c r="G54" s="43">
        <v>5.2</v>
      </c>
      <c r="H54" s="43">
        <v>10</v>
      </c>
      <c r="I54" s="43">
        <v>0.4</v>
      </c>
      <c r="J54" s="43">
        <v>112</v>
      </c>
      <c r="K54" s="44">
        <v>413</v>
      </c>
      <c r="L54" s="43">
        <v>54.75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5.84</v>
      </c>
      <c r="H55" s="43">
        <v>6.14</v>
      </c>
      <c r="I55" s="43">
        <v>22.7</v>
      </c>
      <c r="J55" s="43">
        <v>169.7</v>
      </c>
      <c r="K55" s="44">
        <v>297</v>
      </c>
      <c r="L55" s="43">
        <v>11.3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1.4</v>
      </c>
      <c r="H56" s="43">
        <v>1.6</v>
      </c>
      <c r="I56" s="43">
        <v>16.399999999999999</v>
      </c>
      <c r="J56" s="43">
        <v>86</v>
      </c>
      <c r="K56" s="44">
        <v>648</v>
      </c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200</v>
      </c>
      <c r="G57" s="43">
        <v>16</v>
      </c>
      <c r="H57" s="43">
        <v>1</v>
      </c>
      <c r="I57" s="43">
        <v>70</v>
      </c>
      <c r="J57" s="43">
        <v>335.5</v>
      </c>
      <c r="K57" s="44"/>
      <c r="L57" s="43">
        <v>11.4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1100</v>
      </c>
      <c r="G61" s="19">
        <f t="shared" ref="G61" si="22">SUM(G52:G60)</f>
        <v>33.93</v>
      </c>
      <c r="H61" s="19">
        <f t="shared" ref="H61" si="23">SUM(H52:H60)</f>
        <v>26.37</v>
      </c>
      <c r="I61" s="19">
        <f t="shared" ref="I61" si="24">SUM(I52:I60)</f>
        <v>133.38999999999999</v>
      </c>
      <c r="J61" s="19">
        <f t="shared" ref="J61:L61" si="25">SUM(J52:J60)</f>
        <v>891.18000000000006</v>
      </c>
      <c r="K61" s="25"/>
      <c r="L61" s="19">
        <f t="shared" si="25"/>
        <v>102.65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1100</v>
      </c>
      <c r="G62" s="32">
        <f t="shared" ref="G62" si="26">G51+G61</f>
        <v>33.93</v>
      </c>
      <c r="H62" s="32">
        <f t="shared" ref="H62" si="27">H51+H61</f>
        <v>26.37</v>
      </c>
      <c r="I62" s="32">
        <f t="shared" ref="I62" si="28">I51+I61</f>
        <v>133.38999999999999</v>
      </c>
      <c r="J62" s="32">
        <f t="shared" ref="J62:L62" si="29">J51+J61</f>
        <v>891.18000000000006</v>
      </c>
      <c r="K62" s="32"/>
      <c r="L62" s="32">
        <f t="shared" si="29"/>
        <v>102.65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250</v>
      </c>
      <c r="G72" s="43">
        <v>2.34</v>
      </c>
      <c r="H72" s="43">
        <v>3.89</v>
      </c>
      <c r="I72" s="43">
        <v>13.61</v>
      </c>
      <c r="J72" s="43">
        <v>98.29</v>
      </c>
      <c r="K72" s="44">
        <v>139</v>
      </c>
      <c r="L72" s="43">
        <v>16.25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120</v>
      </c>
      <c r="G73" s="51" t="s">
        <v>53</v>
      </c>
      <c r="H73" s="60">
        <v>10.210000000000001</v>
      </c>
      <c r="I73" s="60">
        <v>8.49</v>
      </c>
      <c r="J73" s="43">
        <v>195</v>
      </c>
      <c r="K73" s="44">
        <v>369</v>
      </c>
      <c r="L73" s="43">
        <v>29.64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1.73</v>
      </c>
      <c r="H74" s="43">
        <v>3.6</v>
      </c>
      <c r="I74" s="43">
        <v>13.95</v>
      </c>
      <c r="J74" s="43">
        <v>95.5</v>
      </c>
      <c r="K74" s="44">
        <v>520</v>
      </c>
      <c r="L74" s="43">
        <v>23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</v>
      </c>
      <c r="I75" s="43">
        <v>15</v>
      </c>
      <c r="J75" s="43">
        <v>58</v>
      </c>
      <c r="K75" s="44">
        <v>685</v>
      </c>
      <c r="L75" s="43">
        <v>3.96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200</v>
      </c>
      <c r="G76" s="43">
        <v>16</v>
      </c>
      <c r="H76" s="43">
        <v>1</v>
      </c>
      <c r="I76" s="43">
        <v>70</v>
      </c>
      <c r="J76" s="43">
        <v>335.5</v>
      </c>
      <c r="K76" s="44"/>
      <c r="L76" s="43">
        <v>11.4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46</v>
      </c>
      <c r="F78" s="43">
        <v>80</v>
      </c>
      <c r="G78" s="62">
        <v>10</v>
      </c>
      <c r="H78" s="62">
        <v>0.4</v>
      </c>
      <c r="I78" s="65">
        <v>3.6</v>
      </c>
      <c r="J78" s="64">
        <v>59</v>
      </c>
      <c r="K78" s="63"/>
      <c r="L78" s="43">
        <v>11.28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1050</v>
      </c>
      <c r="G80" s="19">
        <f t="shared" ref="G80:L80" si="34">SUM(G71:G79)</f>
        <v>30.27</v>
      </c>
      <c r="H80" s="19">
        <f t="shared" si="34"/>
        <v>19.100000000000001</v>
      </c>
      <c r="I80" s="19">
        <f t="shared" si="34"/>
        <v>124.64999999999999</v>
      </c>
      <c r="J80" s="19">
        <f t="shared" si="34"/>
        <v>841.29</v>
      </c>
      <c r="K80" s="25"/>
      <c r="L80" s="19">
        <f t="shared" si="34"/>
        <v>95.53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1050</v>
      </c>
      <c r="G81" s="32">
        <f t="shared" ref="G81" si="35">G70+G80</f>
        <v>30.27</v>
      </c>
      <c r="H81" s="32">
        <f t="shared" ref="H81" si="36">H70+H80</f>
        <v>19.100000000000001</v>
      </c>
      <c r="I81" s="32">
        <f t="shared" ref="I81" si="37">I70+I80</f>
        <v>124.64999999999999</v>
      </c>
      <c r="J81" s="32">
        <f t="shared" ref="J81:L81" si="38">J70+J80</f>
        <v>841.29</v>
      </c>
      <c r="K81" s="32"/>
      <c r="L81" s="32">
        <f t="shared" si="38"/>
        <v>95.53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132</v>
      </c>
      <c r="L91" s="43">
        <v>29.1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150</v>
      </c>
      <c r="G92" s="43">
        <v>24.8</v>
      </c>
      <c r="H92" s="43">
        <v>39.29</v>
      </c>
      <c r="I92" s="43">
        <v>46.34</v>
      </c>
      <c r="J92" s="43">
        <v>588.80999999999995</v>
      </c>
      <c r="K92" s="44">
        <v>97</v>
      </c>
      <c r="L92" s="43">
        <v>52.58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3.87</v>
      </c>
      <c r="H94" s="43">
        <v>3.8</v>
      </c>
      <c r="I94" s="43">
        <v>25.06</v>
      </c>
      <c r="J94" s="43">
        <v>161.36000000000001</v>
      </c>
      <c r="K94" s="44">
        <v>693</v>
      </c>
      <c r="L94" s="43">
        <v>13.25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200</v>
      </c>
      <c r="G95" s="43">
        <v>16</v>
      </c>
      <c r="H95" s="43">
        <v>1</v>
      </c>
      <c r="I95" s="43">
        <v>70</v>
      </c>
      <c r="J95" s="43">
        <v>335.5</v>
      </c>
      <c r="K95" s="44"/>
      <c r="L95" s="43">
        <v>11.4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58"/>
      <c r="H97" s="58"/>
      <c r="I97" s="55"/>
      <c r="J97" s="66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47.010000000000005</v>
      </c>
      <c r="H99" s="19">
        <f t="shared" ref="H99" si="44">SUM(H90:H98)</f>
        <v>47.98</v>
      </c>
      <c r="I99" s="19">
        <f t="shared" ref="I99" si="45">SUM(I90:I98)</f>
        <v>155.01</v>
      </c>
      <c r="J99" s="19">
        <f t="shared" ref="J99:L99" si="46">SUM(J90:J98)</f>
        <v>1184.46</v>
      </c>
      <c r="K99" s="25"/>
      <c r="L99" s="19">
        <f t="shared" si="46"/>
        <v>106.33000000000001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800</v>
      </c>
      <c r="G100" s="32">
        <f t="shared" ref="G100" si="47">G89+G99</f>
        <v>47.010000000000005</v>
      </c>
      <c r="H100" s="32">
        <f t="shared" ref="H100" si="48">H89+H99</f>
        <v>47.98</v>
      </c>
      <c r="I100" s="32">
        <f t="shared" ref="I100" si="49">I89+I99</f>
        <v>155.01</v>
      </c>
      <c r="J100" s="32">
        <f t="shared" ref="J100:L100" si="50">J89+J99</f>
        <v>1184.46</v>
      </c>
      <c r="K100" s="32"/>
      <c r="L100" s="32">
        <f t="shared" si="50"/>
        <v>106.33000000000001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58</v>
      </c>
      <c r="F109" s="43">
        <v>100</v>
      </c>
      <c r="G109" s="43">
        <v>2.6</v>
      </c>
      <c r="H109" s="43">
        <v>5</v>
      </c>
      <c r="I109" s="43">
        <v>3.1</v>
      </c>
      <c r="J109" s="43">
        <v>7.78</v>
      </c>
      <c r="K109" s="44">
        <v>43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1.86</v>
      </c>
      <c r="H110" s="43">
        <v>3.8</v>
      </c>
      <c r="I110" s="43">
        <v>9.0399999999999991</v>
      </c>
      <c r="J110" s="43">
        <v>78.930000000000007</v>
      </c>
      <c r="K110" s="44">
        <v>124</v>
      </c>
      <c r="L110" s="43">
        <v>29.1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200</v>
      </c>
      <c r="G111" s="43">
        <v>10</v>
      </c>
      <c r="H111" s="43">
        <v>9.24</v>
      </c>
      <c r="I111" s="43">
        <v>16.73</v>
      </c>
      <c r="J111" s="43">
        <v>190</v>
      </c>
      <c r="K111" s="44">
        <v>443</v>
      </c>
      <c r="L111" s="43">
        <v>32.9</v>
      </c>
    </row>
    <row r="112" spans="1:12" ht="15" x14ac:dyDescent="0.25">
      <c r="A112" s="23"/>
      <c r="B112" s="15"/>
      <c r="C112" s="11"/>
      <c r="D112" s="7" t="s">
        <v>29</v>
      </c>
      <c r="E112" s="61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0.4</v>
      </c>
      <c r="H113" s="43">
        <v>0</v>
      </c>
      <c r="I113" s="43">
        <v>37.799999999999997</v>
      </c>
      <c r="J113" s="43">
        <v>156</v>
      </c>
      <c r="K113" s="44">
        <v>648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200</v>
      </c>
      <c r="G114" s="43">
        <v>16</v>
      </c>
      <c r="H114" s="43">
        <v>1</v>
      </c>
      <c r="I114" s="43">
        <v>70</v>
      </c>
      <c r="J114" s="43">
        <v>335.5</v>
      </c>
      <c r="K114" s="44"/>
      <c r="L114" s="43">
        <v>11.4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55</v>
      </c>
      <c r="F116" s="43">
        <v>200</v>
      </c>
      <c r="G116" s="43">
        <v>1.6</v>
      </c>
      <c r="H116" s="43">
        <v>1.4</v>
      </c>
      <c r="I116" s="43">
        <v>40.549999999999997</v>
      </c>
      <c r="J116" s="43">
        <v>120.6</v>
      </c>
      <c r="K116" s="44"/>
      <c r="L116" s="43">
        <v>19.8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1150</v>
      </c>
      <c r="G118" s="19">
        <f t="shared" ref="G118:J118" si="53">SUM(G109:G117)</f>
        <v>32.46</v>
      </c>
      <c r="H118" s="19">
        <f t="shared" si="53"/>
        <v>20.439999999999998</v>
      </c>
      <c r="I118" s="19">
        <f t="shared" si="53"/>
        <v>177.21999999999997</v>
      </c>
      <c r="J118" s="19">
        <f t="shared" si="53"/>
        <v>888.81000000000006</v>
      </c>
      <c r="K118" s="25"/>
      <c r="L118" s="19">
        <f t="shared" ref="L118" si="54">SUM(L109:L117)</f>
        <v>103.2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1150</v>
      </c>
      <c r="G119" s="32">
        <f t="shared" ref="G119" si="55">G108+G118</f>
        <v>32.46</v>
      </c>
      <c r="H119" s="32">
        <f t="shared" ref="H119" si="56">H108+H118</f>
        <v>20.439999999999998</v>
      </c>
      <c r="I119" s="32">
        <f t="shared" ref="I119" si="57">I108+I118</f>
        <v>177.21999999999997</v>
      </c>
      <c r="J119" s="32">
        <f t="shared" ref="J119:L119" si="58">J108+J118</f>
        <v>888.81000000000006</v>
      </c>
      <c r="K119" s="32"/>
      <c r="L119" s="32">
        <f t="shared" si="58"/>
        <v>103.2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2.33</v>
      </c>
      <c r="H129" s="43">
        <v>4</v>
      </c>
      <c r="I129" s="43">
        <v>16.940000000000001</v>
      </c>
      <c r="J129" s="43">
        <v>98.25</v>
      </c>
      <c r="K129" s="44">
        <v>140</v>
      </c>
      <c r="L129" s="43">
        <v>18.55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220</v>
      </c>
      <c r="G130" s="43">
        <v>10.199999999999999</v>
      </c>
      <c r="H130" s="43">
        <v>8.5</v>
      </c>
      <c r="I130" s="43">
        <v>19.600000000000001</v>
      </c>
      <c r="J130" s="43">
        <v>200</v>
      </c>
      <c r="K130" s="44">
        <v>224</v>
      </c>
      <c r="L130" s="43">
        <v>14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100</v>
      </c>
      <c r="G131" s="43">
        <v>21.6</v>
      </c>
      <c r="H131" s="43">
        <v>13.3</v>
      </c>
      <c r="I131" s="43">
        <v>0</v>
      </c>
      <c r="J131" s="43">
        <v>206.67</v>
      </c>
      <c r="K131" s="44">
        <v>413</v>
      </c>
      <c r="L131" s="43">
        <v>35.25</v>
      </c>
    </row>
    <row r="132" spans="1:12" ht="15" x14ac:dyDescent="0.25">
      <c r="A132" s="14"/>
      <c r="B132" s="15"/>
      <c r="C132" s="11"/>
      <c r="D132" s="7" t="s">
        <v>30</v>
      </c>
      <c r="E132" s="61" t="s">
        <v>44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685</v>
      </c>
      <c r="L132" s="43">
        <v>3.96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200</v>
      </c>
      <c r="G133" s="43">
        <v>16</v>
      </c>
      <c r="H133" s="43">
        <v>1</v>
      </c>
      <c r="I133" s="43">
        <v>70</v>
      </c>
      <c r="J133" s="43">
        <v>335.5</v>
      </c>
      <c r="K133" s="44"/>
      <c r="L133" s="43">
        <v>11.4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46</v>
      </c>
      <c r="F135" s="73">
        <v>80</v>
      </c>
      <c r="G135" s="76">
        <v>10</v>
      </c>
      <c r="H135" s="76">
        <v>0.4</v>
      </c>
      <c r="I135" s="75">
        <v>3.6</v>
      </c>
      <c r="J135" s="74">
        <v>59</v>
      </c>
      <c r="K135" s="63"/>
      <c r="L135" s="43">
        <v>11.28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1050</v>
      </c>
      <c r="G137" s="19">
        <f t="shared" ref="G137:J137" si="61">SUM(G128:G136)</f>
        <v>60.330000000000005</v>
      </c>
      <c r="H137" s="19">
        <f t="shared" si="61"/>
        <v>27.2</v>
      </c>
      <c r="I137" s="19">
        <f t="shared" si="61"/>
        <v>125.14</v>
      </c>
      <c r="J137" s="19">
        <f t="shared" si="61"/>
        <v>957.42</v>
      </c>
      <c r="K137" s="25"/>
      <c r="L137" s="19">
        <f t="shared" ref="L137" si="62">SUM(L128:L136)</f>
        <v>94.44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1050</v>
      </c>
      <c r="G138" s="32">
        <f t="shared" ref="G138" si="63">G127+G137</f>
        <v>60.330000000000005</v>
      </c>
      <c r="H138" s="32">
        <f t="shared" ref="H138" si="64">H127+H137</f>
        <v>27.2</v>
      </c>
      <c r="I138" s="32">
        <f t="shared" ref="I138" si="65">I127+I137</f>
        <v>125.14</v>
      </c>
      <c r="J138" s="32">
        <f t="shared" ref="J138:L138" si="66">J127+J137</f>
        <v>957.42</v>
      </c>
      <c r="K138" s="32"/>
      <c r="L138" s="32">
        <f t="shared" si="66"/>
        <v>94.44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5.5</v>
      </c>
      <c r="H148" s="43">
        <v>5.5</v>
      </c>
      <c r="I148" s="43">
        <v>3.4</v>
      </c>
      <c r="J148" s="43">
        <v>210</v>
      </c>
      <c r="K148" s="44">
        <v>109</v>
      </c>
      <c r="L148" s="43">
        <v>14.25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150</v>
      </c>
      <c r="G149" s="43">
        <v>24.8</v>
      </c>
      <c r="H149" s="43">
        <v>39.29</v>
      </c>
      <c r="I149" s="43">
        <v>46.34</v>
      </c>
      <c r="J149" s="43">
        <v>588.80999999999995</v>
      </c>
      <c r="K149" s="44">
        <v>97</v>
      </c>
      <c r="L149" s="43">
        <v>52.58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1.4</v>
      </c>
      <c r="H151" s="43">
        <v>1.6</v>
      </c>
      <c r="I151" s="43">
        <v>16.399999999999999</v>
      </c>
      <c r="J151" s="43">
        <v>86</v>
      </c>
      <c r="K151" s="44">
        <v>648</v>
      </c>
      <c r="L151" s="43">
        <v>13.25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200</v>
      </c>
      <c r="G152" s="43">
        <v>16</v>
      </c>
      <c r="H152" s="43">
        <v>1</v>
      </c>
      <c r="I152" s="43">
        <v>70</v>
      </c>
      <c r="J152" s="43">
        <v>335.5</v>
      </c>
      <c r="K152" s="44"/>
      <c r="L152" s="43">
        <v>11.4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61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9">SUM(G147:G155)</f>
        <v>47.7</v>
      </c>
      <c r="H156" s="19">
        <f t="shared" si="69"/>
        <v>47.39</v>
      </c>
      <c r="I156" s="19">
        <f t="shared" si="69"/>
        <v>136.13999999999999</v>
      </c>
      <c r="J156" s="19">
        <f t="shared" si="69"/>
        <v>1220.31</v>
      </c>
      <c r="K156" s="25"/>
      <c r="L156" s="19">
        <f t="shared" ref="L156" si="70">SUM(L147:L155)</f>
        <v>91.48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800</v>
      </c>
      <c r="G157" s="32">
        <f t="shared" ref="G157" si="71">G146+G156</f>
        <v>47.7</v>
      </c>
      <c r="H157" s="32">
        <f t="shared" ref="H157" si="72">H146+H156</f>
        <v>47.39</v>
      </c>
      <c r="I157" s="32">
        <f t="shared" ref="I157" si="73">I146+I156</f>
        <v>136.13999999999999</v>
      </c>
      <c r="J157" s="32">
        <f t="shared" ref="J157:L157" si="74">J146+J156</f>
        <v>1220.31</v>
      </c>
      <c r="K157" s="32"/>
      <c r="L157" s="32">
        <f t="shared" si="74"/>
        <v>91.48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2.6</v>
      </c>
      <c r="H166" s="43">
        <v>5</v>
      </c>
      <c r="I166" s="43">
        <v>3.1</v>
      </c>
      <c r="J166" s="43">
        <v>69</v>
      </c>
      <c r="K166" s="44">
        <v>43</v>
      </c>
      <c r="L166" s="43">
        <v>4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59">
        <v>2</v>
      </c>
      <c r="H167" s="43">
        <v>3.89</v>
      </c>
      <c r="I167" s="43">
        <v>13.61</v>
      </c>
      <c r="J167" s="43">
        <v>98.79</v>
      </c>
      <c r="K167" s="44">
        <v>139</v>
      </c>
      <c r="L167" s="43">
        <v>16.25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5.2</v>
      </c>
      <c r="H168" s="43">
        <v>10</v>
      </c>
      <c r="I168" s="43">
        <v>0.4</v>
      </c>
      <c r="J168" s="43">
        <v>182</v>
      </c>
      <c r="K168" s="44">
        <v>413</v>
      </c>
      <c r="L168" s="43">
        <v>54.75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200</v>
      </c>
      <c r="G169" s="43">
        <v>3.7</v>
      </c>
      <c r="H169" s="43">
        <v>2.9</v>
      </c>
      <c r="I169" s="43">
        <v>24</v>
      </c>
      <c r="J169" s="43">
        <v>138</v>
      </c>
      <c r="K169" s="44">
        <v>516</v>
      </c>
      <c r="L169" s="43">
        <v>9.6300000000000008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3.87</v>
      </c>
      <c r="H170" s="43">
        <v>3.8</v>
      </c>
      <c r="I170" s="43">
        <v>25.06</v>
      </c>
      <c r="J170" s="43">
        <v>161.36000000000001</v>
      </c>
      <c r="K170" s="44">
        <v>693</v>
      </c>
      <c r="L170" s="43">
        <v>13.25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200</v>
      </c>
      <c r="G171" s="43">
        <v>16</v>
      </c>
      <c r="H171" s="43">
        <v>1</v>
      </c>
      <c r="I171" s="43">
        <v>70</v>
      </c>
      <c r="J171" s="43">
        <v>335.5</v>
      </c>
      <c r="K171" s="44"/>
      <c r="L171" s="43">
        <v>11.4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1050</v>
      </c>
      <c r="G175" s="19">
        <f t="shared" ref="G175:J175" si="77">SUM(G166:G174)</f>
        <v>33.370000000000005</v>
      </c>
      <c r="H175" s="19">
        <f t="shared" si="77"/>
        <v>26.59</v>
      </c>
      <c r="I175" s="19">
        <f t="shared" si="77"/>
        <v>136.17000000000002</v>
      </c>
      <c r="J175" s="19">
        <f t="shared" si="77"/>
        <v>984.65000000000009</v>
      </c>
      <c r="K175" s="25"/>
      <c r="L175" s="19">
        <f t="shared" ref="L175" si="78">SUM(L166:L174)</f>
        <v>109.28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1050</v>
      </c>
      <c r="G176" s="32">
        <f t="shared" ref="G176" si="79">G165+G175</f>
        <v>33.370000000000005</v>
      </c>
      <c r="H176" s="32">
        <f t="shared" ref="H176" si="80">H165+H175</f>
        <v>26.59</v>
      </c>
      <c r="I176" s="32">
        <f t="shared" ref="I176" si="81">I165+I175</f>
        <v>136.17000000000002</v>
      </c>
      <c r="J176" s="32">
        <f t="shared" ref="J176:L176" si="82">J165+J175</f>
        <v>984.65000000000009</v>
      </c>
      <c r="K176" s="32"/>
      <c r="L176" s="32">
        <f t="shared" si="82"/>
        <v>109.28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69</v>
      </c>
      <c r="F185" s="54">
        <v>100</v>
      </c>
      <c r="G185" s="54">
        <v>2.6</v>
      </c>
      <c r="H185" s="54">
        <v>5</v>
      </c>
      <c r="I185" s="56">
        <v>3.1</v>
      </c>
      <c r="J185" s="54">
        <v>69</v>
      </c>
      <c r="K185" s="44">
        <v>43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53" t="s">
        <v>70</v>
      </c>
      <c r="F186" s="55">
        <v>250</v>
      </c>
      <c r="G186" s="55">
        <v>2.89</v>
      </c>
      <c r="H186" s="55">
        <v>2.63</v>
      </c>
      <c r="I186" s="57">
        <v>20.79</v>
      </c>
      <c r="J186" s="55">
        <v>118.98</v>
      </c>
      <c r="K186" s="44">
        <v>132</v>
      </c>
      <c r="L186" s="43">
        <v>13.4</v>
      </c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55">
        <v>100</v>
      </c>
      <c r="G187" s="55">
        <v>21.67</v>
      </c>
      <c r="H187" s="55">
        <v>13.33</v>
      </c>
      <c r="I187" s="57">
        <v>0</v>
      </c>
      <c r="J187" s="55">
        <v>206.67</v>
      </c>
      <c r="K187" s="44">
        <v>413</v>
      </c>
      <c r="L187" s="43">
        <v>35.25</v>
      </c>
    </row>
    <row r="188" spans="1:12" ht="15" x14ac:dyDescent="0.25">
      <c r="A188" s="23"/>
      <c r="B188" s="15"/>
      <c r="C188" s="11"/>
      <c r="D188" s="7" t="s">
        <v>29</v>
      </c>
      <c r="E188" s="53" t="s">
        <v>71</v>
      </c>
      <c r="F188" s="55">
        <v>200</v>
      </c>
      <c r="G188" s="55">
        <v>5.84</v>
      </c>
      <c r="H188" s="55">
        <v>6.14</v>
      </c>
      <c r="I188" s="57">
        <v>22.7</v>
      </c>
      <c r="J188" s="55">
        <v>169.7</v>
      </c>
      <c r="K188" s="44">
        <v>297</v>
      </c>
      <c r="L188" s="43">
        <v>11.3</v>
      </c>
    </row>
    <row r="189" spans="1:12" ht="15" x14ac:dyDescent="0.25">
      <c r="A189" s="23"/>
      <c r="B189" s="15"/>
      <c r="C189" s="11"/>
      <c r="D189" s="7" t="s">
        <v>30</v>
      </c>
      <c r="E189" s="53" t="s">
        <v>44</v>
      </c>
      <c r="F189" s="55">
        <v>200</v>
      </c>
      <c r="G189" s="55">
        <v>3.87</v>
      </c>
      <c r="H189" s="55">
        <v>3.8</v>
      </c>
      <c r="I189" s="57">
        <v>25.06</v>
      </c>
      <c r="J189" s="55">
        <v>161.36000000000001</v>
      </c>
      <c r="K189" s="44">
        <v>685</v>
      </c>
      <c r="L189" s="43">
        <v>3.96</v>
      </c>
    </row>
    <row r="190" spans="1:12" ht="15" x14ac:dyDescent="0.25">
      <c r="A190" s="23"/>
      <c r="B190" s="15"/>
      <c r="C190" s="11"/>
      <c r="D190" s="7" t="s">
        <v>31</v>
      </c>
      <c r="E190" s="53" t="s">
        <v>72</v>
      </c>
      <c r="F190" s="55">
        <v>200</v>
      </c>
      <c r="G190" s="55">
        <v>16</v>
      </c>
      <c r="H190" s="55">
        <v>1</v>
      </c>
      <c r="I190" s="57">
        <v>70</v>
      </c>
      <c r="J190" s="55">
        <v>335.5</v>
      </c>
      <c r="K190" s="44"/>
      <c r="L190" s="43">
        <v>11.4</v>
      </c>
    </row>
    <row r="191" spans="1:12" ht="15" x14ac:dyDescent="0.25">
      <c r="A191" s="23"/>
      <c r="B191" s="15"/>
      <c r="C191" s="11"/>
      <c r="D191" s="7" t="s">
        <v>32</v>
      </c>
      <c r="E191" s="53"/>
      <c r="F191" s="55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55</v>
      </c>
      <c r="F192" s="43">
        <v>200</v>
      </c>
      <c r="G192" s="43">
        <v>1.6</v>
      </c>
      <c r="H192" s="43">
        <v>1.4</v>
      </c>
      <c r="I192" s="43">
        <v>40.549999999999997</v>
      </c>
      <c r="J192" s="43">
        <v>120.6</v>
      </c>
      <c r="K192" s="44"/>
      <c r="L192" s="43">
        <v>19.8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1250</v>
      </c>
      <c r="G194" s="19">
        <f t="shared" ref="G194:J194" si="85">SUM(G185:G193)</f>
        <v>54.47</v>
      </c>
      <c r="H194" s="19">
        <f t="shared" si="85"/>
        <v>33.300000000000004</v>
      </c>
      <c r="I194" s="19">
        <f t="shared" si="85"/>
        <v>182.2</v>
      </c>
      <c r="J194" s="19">
        <f t="shared" si="85"/>
        <v>1181.81</v>
      </c>
      <c r="K194" s="25"/>
      <c r="L194" s="19">
        <f t="shared" ref="L194" si="86">SUM(L185:L193)</f>
        <v>99.11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1250</v>
      </c>
      <c r="G195" s="32">
        <f t="shared" ref="G195" si="87">G184+G194</f>
        <v>54.47</v>
      </c>
      <c r="H195" s="32">
        <f t="shared" ref="H195" si="88">H184+H194</f>
        <v>33.300000000000004</v>
      </c>
      <c r="I195" s="32">
        <f t="shared" ref="I195" si="89">I184+I194</f>
        <v>182.2</v>
      </c>
      <c r="J195" s="32">
        <f t="shared" ref="J195:L195" si="90">J184+J194</f>
        <v>1181.81</v>
      </c>
      <c r="K195" s="32"/>
      <c r="L195" s="32">
        <f t="shared" si="90"/>
        <v>99.11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1006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42.283000000000001</v>
      </c>
      <c r="H196" s="34">
        <f t="shared" si="91"/>
        <v>31.605999999999995</v>
      </c>
      <c r="I196" s="34">
        <f t="shared" si="91"/>
        <v>145.34700000000001</v>
      </c>
      <c r="J196" s="34">
        <f t="shared" si="91"/>
        <v>1021.675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99.36699999999999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2022-05-16T14:23:56Z</dcterms:created>
  <dcterms:modified xsi:type="dcterms:W3CDTF">2025-04-07T10:23:37Z</dcterms:modified>
</cp:coreProperties>
</file>