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"/>
    </mc:Choice>
  </mc:AlternateContent>
  <bookViews>
    <workbookView xWindow="0" yWindow="0" windowWidth="20868" windowHeight="75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80" i="1" l="1"/>
  <c r="J80" i="1"/>
  <c r="I80" i="1"/>
  <c r="H80" i="1"/>
  <c r="G80" i="1"/>
  <c r="F80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G195" i="1"/>
  <c r="F195" i="1"/>
  <c r="H195" i="1"/>
  <c r="J195" i="1"/>
  <c r="L176" i="1"/>
  <c r="J176" i="1"/>
  <c r="H176" i="1"/>
  <c r="G176" i="1"/>
  <c r="F176" i="1"/>
  <c r="F157" i="1"/>
  <c r="L157" i="1"/>
  <c r="J157" i="1"/>
  <c r="H157" i="1"/>
  <c r="G157" i="1"/>
  <c r="L138" i="1"/>
  <c r="J138" i="1"/>
  <c r="H138" i="1"/>
  <c r="G138" i="1"/>
  <c r="F138" i="1"/>
  <c r="L119" i="1"/>
  <c r="J119" i="1"/>
  <c r="H119" i="1"/>
  <c r="G119" i="1"/>
  <c r="F119" i="1"/>
  <c r="L100" i="1"/>
  <c r="J100" i="1"/>
  <c r="H100" i="1"/>
  <c r="G100" i="1"/>
  <c r="F100" i="1"/>
  <c r="J81" i="1"/>
  <c r="L81" i="1"/>
  <c r="H81" i="1"/>
  <c r="G81" i="1"/>
  <c r="F81" i="1"/>
  <c r="F62" i="1"/>
  <c r="L62" i="1"/>
  <c r="J62" i="1"/>
  <c r="H62" i="1"/>
  <c r="G62" i="1"/>
  <c r="I196" i="1"/>
  <c r="L43" i="1"/>
  <c r="J43" i="1"/>
  <c r="H43" i="1"/>
  <c r="G43" i="1"/>
  <c r="F43" i="1"/>
  <c r="F24" i="1"/>
  <c r="L24" i="1"/>
  <c r="J24" i="1"/>
  <c r="H24" i="1"/>
  <c r="G24" i="1"/>
  <c r="L196" i="1" l="1"/>
  <c r="F196" i="1"/>
  <c r="G196" i="1"/>
  <c r="J196" i="1"/>
  <c r="H196" i="1"/>
</calcChain>
</file>

<file path=xl/sharedStrings.xml><?xml version="1.0" encoding="utf-8"?>
<sst xmlns="http://schemas.openxmlformats.org/spreadsheetml/2006/main" count="271" uniqueCount="86">
  <si>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</si>
  <si>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</si>
  <si>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</si>
  <si>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</si>
  <si>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</si>
  <si>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</si>
  <si>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</si>
  <si>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</si>
  <si>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</si>
  <si>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</si>
  <si>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</si>
  <si>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</si>
  <si>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</si>
  <si>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</si>
  <si>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</si>
  <si>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</si>
  <si>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</si>
  <si>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</si>
  <si>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</si>
  <si>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</si>
  <si>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</si>
  <si>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</si>
  <si>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</si>
  <si>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</si>
  <si>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</si>
  <si>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</si>
  <si>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</si>
  <si>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</si>
  <si>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</si>
  <si>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</si>
  <si>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</si>
  <si>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</si>
  <si>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</si>
  <si>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</si>
  <si>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</si>
  <si>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</si>
  <si>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</si>
  <si>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</si>
  <si>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</si>
  <si>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</si>
  <si>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Антонова Н.Э.</t>
  </si>
  <si>
    <t>Борщ</t>
  </si>
  <si>
    <t>Макароны отварные</t>
  </si>
  <si>
    <t>Котлета</t>
  </si>
  <si>
    <t>Чай с сахаром</t>
  </si>
  <si>
    <t>Хлеб пшеничный</t>
  </si>
  <si>
    <t>100/200</t>
  </si>
  <si>
    <t>Йогурт</t>
  </si>
  <si>
    <t>Пряники</t>
  </si>
  <si>
    <t>Суп-рассольник</t>
  </si>
  <si>
    <t>Пельмени</t>
  </si>
  <si>
    <t>Кофейный напиток</t>
  </si>
  <si>
    <t>24.92</t>
  </si>
  <si>
    <t>Сок яблочный</t>
  </si>
  <si>
    <t>40, 55</t>
  </si>
  <si>
    <t xml:space="preserve">Пряник </t>
  </si>
  <si>
    <t>Суп гороховый</t>
  </si>
  <si>
    <t>Рыба тушеная</t>
  </si>
  <si>
    <t>18,  03</t>
  </si>
  <si>
    <t>10, 21</t>
  </si>
  <si>
    <t>8, 49</t>
  </si>
  <si>
    <t>Пюре картофельное</t>
  </si>
  <si>
    <t>Яблоко</t>
  </si>
  <si>
    <t>Кекс</t>
  </si>
  <si>
    <t>Суп картофельный с макаронами</t>
  </si>
  <si>
    <t>Сосиски</t>
  </si>
  <si>
    <t>Гречка</t>
  </si>
  <si>
    <t>Чай с молоком</t>
  </si>
  <si>
    <t>Салат из белокочанной капусты</t>
  </si>
  <si>
    <t>Щи из свежей капусты</t>
  </si>
  <si>
    <t>Вареники с творогом</t>
  </si>
  <si>
    <t>Какао с молоком</t>
  </si>
  <si>
    <t>Суп с фрикадельками</t>
  </si>
  <si>
    <t>Плов</t>
  </si>
  <si>
    <t>Кисель</t>
  </si>
  <si>
    <t>Рагу овощное</t>
  </si>
  <si>
    <t>Окорочка</t>
  </si>
  <si>
    <t>чай с сахаром</t>
  </si>
  <si>
    <t>Зефир</t>
  </si>
  <si>
    <t>Вареники с картофелем</t>
  </si>
  <si>
    <t>Чоко-пай</t>
  </si>
  <si>
    <t>Сардельки</t>
  </si>
  <si>
    <t>Вафли</t>
  </si>
  <si>
    <t>Суп картофельный с вермишелью</t>
  </si>
  <si>
    <t>Салат из бл/капусты</t>
  </si>
  <si>
    <t>МКОУ "Сарпинская СОШ имени Э.Т. Деликова"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</si>
</sst>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85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5.5</v>
      </c>
      <c r="H15" s="43">
        <v>5.5</v>
      </c>
      <c r="I15" s="43">
        <v>34</v>
      </c>
      <c r="J15" s="43">
        <v>210</v>
      </c>
      <c r="K15" s="44">
        <v>109</v>
      </c>
      <c r="L15" s="43">
        <v>9.2200000000000006</v>
      </c>
    </row>
    <row r="16" spans="1:12" ht="14.4" x14ac:dyDescent="0.3">
      <c r="A16" s="23"/>
      <c r="B16" s="15"/>
      <c r="C16" s="11"/>
      <c r="D16" s="7" t="s">
        <v>28</v>
      </c>
      <c r="E16" s="42" t="s">
        <v>42</v>
      </c>
      <c r="F16" s="43">
        <v>200</v>
      </c>
      <c r="G16" s="43">
        <v>5.7</v>
      </c>
      <c r="H16" s="43">
        <v>2.9</v>
      </c>
      <c r="I16" s="43">
        <v>24</v>
      </c>
      <c r="J16" s="43">
        <v>138</v>
      </c>
      <c r="K16" s="44">
        <v>516</v>
      </c>
      <c r="L16" s="43">
        <v>6.98</v>
      </c>
    </row>
    <row r="17" spans="1:12" ht="14.4" x14ac:dyDescent="0.3">
      <c r="A17" s="23"/>
      <c r="B17" s="15"/>
      <c r="C17" s="11"/>
      <c r="D17" s="7" t="s">
        <v>29</v>
      </c>
      <c r="E17" s="42" t="s">
        <v>43</v>
      </c>
      <c r="F17" s="43">
        <v>110</v>
      </c>
      <c r="G17" s="43">
        <v>7.96</v>
      </c>
      <c r="H17" s="43">
        <v>9.2200000000000006</v>
      </c>
      <c r="I17" s="43">
        <v>7.27</v>
      </c>
      <c r="J17" s="43">
        <v>143.19999999999999</v>
      </c>
      <c r="K17" s="44">
        <v>451</v>
      </c>
      <c r="L17" s="43">
        <v>37.200000000000003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</v>
      </c>
      <c r="I18" s="43">
        <v>15</v>
      </c>
      <c r="J18" s="43">
        <v>58</v>
      </c>
      <c r="K18" s="44">
        <v>685</v>
      </c>
      <c r="L18" s="43">
        <v>3.18</v>
      </c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 t="s">
        <v>46</v>
      </c>
      <c r="G19" s="43">
        <v>16</v>
      </c>
      <c r="H19" s="43">
        <v>1</v>
      </c>
      <c r="I19" s="43">
        <v>70</v>
      </c>
      <c r="J19" s="43">
        <v>335.5</v>
      </c>
      <c r="K19" s="44"/>
      <c r="L19" s="43">
        <v>10.199999999999999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47</v>
      </c>
      <c r="F21" s="43">
        <v>100</v>
      </c>
      <c r="G21" s="43">
        <v>10</v>
      </c>
      <c r="H21" s="43">
        <v>0.4</v>
      </c>
      <c r="I21" s="43">
        <v>3.6</v>
      </c>
      <c r="J21" s="43">
        <v>59</v>
      </c>
      <c r="K21" s="44">
        <v>35</v>
      </c>
      <c r="L21" s="43">
        <v>34</v>
      </c>
    </row>
    <row r="22" spans="1:12" ht="14.4" x14ac:dyDescent="0.3">
      <c r="A22" s="23"/>
      <c r="B22" s="15"/>
      <c r="C22" s="11"/>
      <c r="D22" s="6"/>
      <c r="E22" s="42" t="s">
        <v>48</v>
      </c>
      <c r="F22" s="43">
        <v>80</v>
      </c>
      <c r="G22" s="43"/>
      <c r="H22" s="43"/>
      <c r="I22" s="43"/>
      <c r="J22" s="43"/>
      <c r="K22" s="44"/>
      <c r="L22" s="43">
        <v>11.2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45.36</v>
      </c>
      <c r="H23" s="19">
        <f t="shared" si="2"/>
        <v>19.02</v>
      </c>
      <c r="I23" s="19">
        <f t="shared" si="2"/>
        <v>153.86999999999998</v>
      </c>
      <c r="J23" s="19">
        <f t="shared" si="2"/>
        <v>943.7</v>
      </c>
      <c r="K23" s="25"/>
      <c r="L23" s="19">
        <f t="shared" ref="L23" si="3">SUM(L14:L22)</f>
        <v>111.98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940</v>
      </c>
      <c r="G24" s="32">
        <f t="shared" ref="G24:J24" si="4">G13+G23</f>
        <v>45.36</v>
      </c>
      <c r="H24" s="32">
        <f t="shared" si="4"/>
        <v>19.02</v>
      </c>
      <c r="I24" s="32">
        <f t="shared" si="4"/>
        <v>153.86999999999998</v>
      </c>
      <c r="J24" s="32">
        <f t="shared" si="4"/>
        <v>943.7</v>
      </c>
      <c r="K24" s="32"/>
      <c r="L24" s="32">
        <f t="shared" ref="L24" si="5">L13+L23</f>
        <v>111.98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2.33</v>
      </c>
      <c r="H34" s="43">
        <v>3.98</v>
      </c>
      <c r="I34" s="43">
        <v>16.940000000000001</v>
      </c>
      <c r="J34" s="43">
        <v>98.25</v>
      </c>
      <c r="K34" s="44">
        <v>132</v>
      </c>
      <c r="L34" s="43">
        <v>15.93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24.8</v>
      </c>
      <c r="H35" s="43">
        <v>39.29</v>
      </c>
      <c r="I35" s="43">
        <v>46.34</v>
      </c>
      <c r="J35" s="43">
        <v>588.80999999999995</v>
      </c>
      <c r="K35" s="44">
        <v>97</v>
      </c>
      <c r="L35" s="43">
        <v>47.7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4.8</v>
      </c>
      <c r="H37" s="43">
        <v>4.8</v>
      </c>
      <c r="I37" s="43" t="s">
        <v>52</v>
      </c>
      <c r="J37" s="43">
        <v>159.56</v>
      </c>
      <c r="K37" s="44">
        <v>42</v>
      </c>
      <c r="L37" s="43">
        <v>7.28</v>
      </c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 t="s">
        <v>46</v>
      </c>
      <c r="G38" s="43">
        <v>16</v>
      </c>
      <c r="H38" s="43">
        <v>1</v>
      </c>
      <c r="I38" s="43">
        <v>70</v>
      </c>
      <c r="J38" s="43">
        <v>335.5</v>
      </c>
      <c r="K38" s="44"/>
      <c r="L38" s="43">
        <v>10.199999999999999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 t="s">
        <v>53</v>
      </c>
      <c r="F40" s="43">
        <v>200</v>
      </c>
      <c r="G40" s="43">
        <v>1.6</v>
      </c>
      <c r="H40" s="43">
        <v>1.4</v>
      </c>
      <c r="I40" s="43" t="s">
        <v>54</v>
      </c>
      <c r="J40" s="43">
        <v>120.6</v>
      </c>
      <c r="K40" s="44"/>
      <c r="L40" s="43">
        <v>24</v>
      </c>
    </row>
    <row r="41" spans="1:12" ht="14.4" x14ac:dyDescent="0.3">
      <c r="A41" s="14"/>
      <c r="B41" s="15"/>
      <c r="C41" s="11"/>
      <c r="D41" s="6"/>
      <c r="E41" s="42" t="s">
        <v>55</v>
      </c>
      <c r="F41" s="43">
        <v>40</v>
      </c>
      <c r="G41" s="43"/>
      <c r="H41" s="43"/>
      <c r="I41" s="43"/>
      <c r="J41" s="43"/>
      <c r="K41" s="44"/>
      <c r="L41" s="43">
        <v>5.64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49.530000000000008</v>
      </c>
      <c r="H42" s="19">
        <f t="shared" ref="H42" si="11">SUM(H33:H41)</f>
        <v>50.469999999999992</v>
      </c>
      <c r="I42" s="19">
        <f t="shared" ref="I42" si="12">SUM(I33:I41)</f>
        <v>133.28</v>
      </c>
      <c r="J42" s="19">
        <f t="shared" ref="J42:L42" si="13">SUM(J33:J41)</f>
        <v>1302.7199999999998</v>
      </c>
      <c r="K42" s="25"/>
      <c r="L42" s="19">
        <f t="shared" si="13"/>
        <v>110.75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840</v>
      </c>
      <c r="G43" s="32">
        <f t="shared" ref="G43" si="14">G32+G42</f>
        <v>49.530000000000008</v>
      </c>
      <c r="H43" s="32">
        <f t="shared" ref="H43" si="15">H32+H42</f>
        <v>50.469999999999992</v>
      </c>
      <c r="I43" s="32">
        <f t="shared" ref="I43" si="16">I32+I42</f>
        <v>133.28</v>
      </c>
      <c r="J43" s="32">
        <f t="shared" ref="J43:L43" si="17">J32+J42</f>
        <v>1302.7199999999998</v>
      </c>
      <c r="K43" s="32"/>
      <c r="L43" s="32">
        <f t="shared" si="17"/>
        <v>110.75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100</v>
      </c>
      <c r="G52" s="43">
        <v>2.6</v>
      </c>
      <c r="H52" s="43">
        <v>5</v>
      </c>
      <c r="I52" s="43">
        <v>3.1</v>
      </c>
      <c r="J52" s="43">
        <v>69</v>
      </c>
      <c r="K52" s="44">
        <v>43</v>
      </c>
      <c r="L52" s="43">
        <v>7.78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2.89</v>
      </c>
      <c r="H53" s="43">
        <v>2.63</v>
      </c>
      <c r="I53" s="43">
        <v>20.79</v>
      </c>
      <c r="J53" s="43">
        <v>118.98</v>
      </c>
      <c r="K53" s="44">
        <v>140</v>
      </c>
      <c r="L53" s="43">
        <v>12.28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5.2</v>
      </c>
      <c r="H54" s="43">
        <v>10</v>
      </c>
      <c r="I54" s="43">
        <v>0.4</v>
      </c>
      <c r="J54" s="43">
        <v>112</v>
      </c>
      <c r="K54" s="44">
        <v>413</v>
      </c>
      <c r="L54" s="43">
        <v>25</v>
      </c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200</v>
      </c>
      <c r="G55" s="43">
        <v>5.84</v>
      </c>
      <c r="H55" s="43">
        <v>6.14</v>
      </c>
      <c r="I55" s="43">
        <v>22.7</v>
      </c>
      <c r="J55" s="43">
        <v>169.7</v>
      </c>
      <c r="K55" s="44">
        <v>297</v>
      </c>
      <c r="L55" s="43">
        <v>14.8</v>
      </c>
    </row>
    <row r="56" spans="1:12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1.4</v>
      </c>
      <c r="H56" s="43">
        <v>1.6</v>
      </c>
      <c r="I56" s="43">
        <v>16.399999999999999</v>
      </c>
      <c r="J56" s="43">
        <v>86</v>
      </c>
      <c r="K56" s="44">
        <v>648</v>
      </c>
      <c r="L56" s="43">
        <v>5.5</v>
      </c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 t="s">
        <v>46</v>
      </c>
      <c r="G57" s="43">
        <v>16</v>
      </c>
      <c r="H57" s="43">
        <v>1</v>
      </c>
      <c r="I57" s="43">
        <v>70</v>
      </c>
      <c r="J57" s="43">
        <v>335.5</v>
      </c>
      <c r="K57" s="44"/>
      <c r="L57" s="43">
        <v>10.199999999999999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53</v>
      </c>
      <c r="F59" s="43">
        <v>200</v>
      </c>
      <c r="G59" s="43">
        <v>1.6</v>
      </c>
      <c r="H59" s="43">
        <v>1.4</v>
      </c>
      <c r="I59" s="43">
        <v>40.549999999999997</v>
      </c>
      <c r="J59" s="43">
        <v>120.6</v>
      </c>
      <c r="K59" s="44"/>
      <c r="L59" s="43">
        <v>24</v>
      </c>
    </row>
    <row r="60" spans="1:12" ht="14.4" x14ac:dyDescent="0.3">
      <c r="A60" s="23"/>
      <c r="B60" s="15"/>
      <c r="C60" s="11"/>
      <c r="D60" s="6"/>
      <c r="E60" s="42" t="s">
        <v>48</v>
      </c>
      <c r="F60" s="43">
        <v>80</v>
      </c>
      <c r="G60" s="43"/>
      <c r="H60" s="43"/>
      <c r="I60" s="43"/>
      <c r="J60" s="43"/>
      <c r="K60" s="44"/>
      <c r="L60" s="43">
        <v>11.28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1130</v>
      </c>
      <c r="G61" s="19">
        <f t="shared" ref="G61" si="22">SUM(G52:G60)</f>
        <v>35.53</v>
      </c>
      <c r="H61" s="19">
        <f t="shared" ref="H61" si="23">SUM(H52:H60)</f>
        <v>27.77</v>
      </c>
      <c r="I61" s="19">
        <f t="shared" ref="I61" si="24">SUM(I52:I60)</f>
        <v>173.94</v>
      </c>
      <c r="J61" s="19">
        <f t="shared" ref="J61:L61" si="25">SUM(J52:J60)</f>
        <v>1011.7800000000001</v>
      </c>
      <c r="K61" s="25"/>
      <c r="L61" s="19">
        <f t="shared" si="25"/>
        <v>110.84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1130</v>
      </c>
      <c r="G62" s="32">
        <f t="shared" ref="G62" si="26">G51+G61</f>
        <v>35.53</v>
      </c>
      <c r="H62" s="32">
        <f t="shared" ref="H62" si="27">H51+H61</f>
        <v>27.77</v>
      </c>
      <c r="I62" s="32">
        <f t="shared" ref="I62" si="28">I51+I61</f>
        <v>173.94</v>
      </c>
      <c r="J62" s="32">
        <f t="shared" ref="J62:L62" si="29">J51+J61</f>
        <v>1011.7800000000001</v>
      </c>
      <c r="K62" s="32"/>
      <c r="L62" s="32">
        <f t="shared" si="29"/>
        <v>110.84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56</v>
      </c>
      <c r="F72" s="43">
        <v>250</v>
      </c>
      <c r="G72" s="43">
        <v>2.34</v>
      </c>
      <c r="H72" s="43">
        <v>3.89</v>
      </c>
      <c r="I72" s="43">
        <v>13.61</v>
      </c>
      <c r="J72" s="43">
        <v>98.29</v>
      </c>
      <c r="K72" s="44">
        <v>139</v>
      </c>
      <c r="L72" s="43">
        <v>14.93</v>
      </c>
    </row>
    <row r="73" spans="1:12" ht="14.4" x14ac:dyDescent="0.3">
      <c r="A73" s="23"/>
      <c r="B73" s="15"/>
      <c r="C73" s="11"/>
      <c r="D73" s="7" t="s">
        <v>28</v>
      </c>
      <c r="E73" s="42" t="s">
        <v>57</v>
      </c>
      <c r="F73" s="43">
        <v>120</v>
      </c>
      <c r="G73" s="51" t="s">
        <v>58</v>
      </c>
      <c r="H73" s="51" t="s">
        <v>59</v>
      </c>
      <c r="I73" s="43" t="s">
        <v>60</v>
      </c>
      <c r="J73" s="43">
        <v>195</v>
      </c>
      <c r="K73" s="44">
        <v>369</v>
      </c>
      <c r="L73" s="43">
        <v>25.2</v>
      </c>
    </row>
    <row r="74" spans="1:12" ht="14.4" x14ac:dyDescent="0.3">
      <c r="A74" s="23"/>
      <c r="B74" s="15"/>
      <c r="C74" s="11"/>
      <c r="D74" s="7" t="s">
        <v>29</v>
      </c>
      <c r="E74" s="42" t="s">
        <v>61</v>
      </c>
      <c r="F74" s="43">
        <v>200</v>
      </c>
      <c r="G74" s="43">
        <v>1.73</v>
      </c>
      <c r="H74" s="43">
        <v>3.6</v>
      </c>
      <c r="I74" s="43">
        <v>13.95</v>
      </c>
      <c r="J74" s="43">
        <v>95.5</v>
      </c>
      <c r="K74" s="44">
        <v>520</v>
      </c>
      <c r="L74" s="43">
        <v>19.22</v>
      </c>
    </row>
    <row r="75" spans="1:12" ht="14.4" x14ac:dyDescent="0.3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0.2</v>
      </c>
      <c r="H75" s="43">
        <v>0</v>
      </c>
      <c r="I75" s="43">
        <v>15</v>
      </c>
      <c r="J75" s="43">
        <v>58</v>
      </c>
      <c r="K75" s="44">
        <v>685</v>
      </c>
      <c r="L75" s="43">
        <v>3.45</v>
      </c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 t="s">
        <v>46</v>
      </c>
      <c r="G76" s="43">
        <v>16</v>
      </c>
      <c r="H76" s="43">
        <v>1</v>
      </c>
      <c r="I76" s="43">
        <v>70</v>
      </c>
      <c r="J76" s="43">
        <v>335.5</v>
      </c>
      <c r="K76" s="44"/>
      <c r="L76" s="43">
        <v>10.199999999999999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62</v>
      </c>
      <c r="F78" s="43">
        <v>200</v>
      </c>
      <c r="G78" s="43">
        <v>1</v>
      </c>
      <c r="H78" s="43">
        <v>0</v>
      </c>
      <c r="I78" s="43">
        <v>3</v>
      </c>
      <c r="J78" s="43">
        <v>47</v>
      </c>
      <c r="K78" s="44"/>
      <c r="L78" s="43">
        <v>17</v>
      </c>
    </row>
    <row r="79" spans="1:12" ht="14.4" x14ac:dyDescent="0.3">
      <c r="A79" s="23"/>
      <c r="B79" s="15"/>
      <c r="C79" s="11"/>
      <c r="D79" s="6"/>
      <c r="E79" s="42" t="s">
        <v>63</v>
      </c>
      <c r="F79" s="43">
        <v>60</v>
      </c>
      <c r="G79" s="43"/>
      <c r="H79" s="43"/>
      <c r="I79" s="43"/>
      <c r="J79" s="43"/>
      <c r="K79" s="44"/>
      <c r="L79" s="43">
        <v>17.64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1030</v>
      </c>
      <c r="G80" s="19">
        <f t="shared" ref="G80:L80" si="34">SUM(G71:G79)</f>
        <v>21.27</v>
      </c>
      <c r="H80" s="19">
        <f t="shared" si="34"/>
        <v>8.49</v>
      </c>
      <c r="I80" s="19">
        <f t="shared" si="34"/>
        <v>115.56</v>
      </c>
      <c r="J80" s="19">
        <f t="shared" si="34"/>
        <v>829.29</v>
      </c>
      <c r="K80" s="25"/>
      <c r="L80" s="19">
        <f t="shared" si="34"/>
        <v>107.64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1030</v>
      </c>
      <c r="G81" s="32">
        <f t="shared" ref="G81" si="35">G70+G80</f>
        <v>21.27</v>
      </c>
      <c r="H81" s="32">
        <f t="shared" ref="H81" si="36">H70+H80</f>
        <v>8.49</v>
      </c>
      <c r="I81" s="32">
        <f t="shared" ref="I81" si="37">I70+I80</f>
        <v>115.56</v>
      </c>
      <c r="J81" s="32">
        <f t="shared" ref="J81:L81" si="38">J70+J80</f>
        <v>829.29</v>
      </c>
      <c r="K81" s="32"/>
      <c r="L81" s="32">
        <f t="shared" si="38"/>
        <v>107.64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250</v>
      </c>
      <c r="G91" s="43">
        <v>2.34</v>
      </c>
      <c r="H91" s="43">
        <v>3.89</v>
      </c>
      <c r="I91" s="43">
        <v>13.61</v>
      </c>
      <c r="J91" s="43">
        <v>98.79</v>
      </c>
      <c r="K91" s="44"/>
      <c r="L91" s="43">
        <v>13</v>
      </c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>
        <v>150</v>
      </c>
      <c r="G92" s="43">
        <v>24.8</v>
      </c>
      <c r="H92" s="43">
        <v>39.29</v>
      </c>
      <c r="I92" s="43">
        <v>46.34</v>
      </c>
      <c r="J92" s="43">
        <v>588.80999999999995</v>
      </c>
      <c r="K92" s="44">
        <v>97</v>
      </c>
      <c r="L92" s="43">
        <v>33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3.87</v>
      </c>
      <c r="H94" s="43">
        <v>3.8</v>
      </c>
      <c r="I94" s="43">
        <v>25.06</v>
      </c>
      <c r="J94" s="43">
        <v>161.36000000000001</v>
      </c>
      <c r="K94" s="44">
        <v>693</v>
      </c>
      <c r="L94" s="43">
        <v>9.3000000000000007</v>
      </c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 t="s">
        <v>46</v>
      </c>
      <c r="G95" s="43">
        <v>16</v>
      </c>
      <c r="H95" s="43">
        <v>1</v>
      </c>
      <c r="I95" s="43">
        <v>70</v>
      </c>
      <c r="J95" s="43">
        <v>335.5</v>
      </c>
      <c r="K95" s="44"/>
      <c r="L95" s="52">
        <v>10.199999999999999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53</v>
      </c>
      <c r="F97" s="43">
        <v>200</v>
      </c>
      <c r="G97" s="43">
        <v>1.6</v>
      </c>
      <c r="H97" s="43">
        <v>1.4</v>
      </c>
      <c r="I97" s="43">
        <v>40.549999999999997</v>
      </c>
      <c r="J97" s="43">
        <v>120.6</v>
      </c>
      <c r="K97" s="44"/>
      <c r="L97" s="43">
        <v>24</v>
      </c>
    </row>
    <row r="98" spans="1:12" ht="14.4" x14ac:dyDescent="0.3">
      <c r="A98" s="23"/>
      <c r="B98" s="15"/>
      <c r="C98" s="11"/>
      <c r="D98" s="6"/>
      <c r="E98" s="42" t="s">
        <v>63</v>
      </c>
      <c r="F98" s="43">
        <v>75</v>
      </c>
      <c r="G98" s="43"/>
      <c r="H98" s="43"/>
      <c r="I98" s="43"/>
      <c r="J98" s="43"/>
      <c r="K98" s="44"/>
      <c r="L98" s="43">
        <v>22.05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3">SUM(G90:G98)</f>
        <v>48.610000000000007</v>
      </c>
      <c r="H99" s="19">
        <f t="shared" ref="H99" si="44">SUM(H90:H98)</f>
        <v>49.379999999999995</v>
      </c>
      <c r="I99" s="19">
        <f t="shared" ref="I99" si="45">SUM(I90:I98)</f>
        <v>195.56</v>
      </c>
      <c r="J99" s="19">
        <f t="shared" ref="J99:L99" si="46">SUM(J90:J98)</f>
        <v>1305.06</v>
      </c>
      <c r="K99" s="25"/>
      <c r="L99" s="19">
        <f t="shared" si="46"/>
        <v>111.55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875</v>
      </c>
      <c r="G100" s="32">
        <f t="shared" ref="G100" si="47">G89+G99</f>
        <v>48.610000000000007</v>
      </c>
      <c r="H100" s="32">
        <f t="shared" ref="H100" si="48">H89+H99</f>
        <v>49.379999999999995</v>
      </c>
      <c r="I100" s="32">
        <f t="shared" ref="I100" si="49">I89+I99</f>
        <v>195.56</v>
      </c>
      <c r="J100" s="32">
        <f t="shared" ref="J100:L100" si="50">J89+J99</f>
        <v>1305.06</v>
      </c>
      <c r="K100" s="32"/>
      <c r="L100" s="32">
        <f t="shared" si="50"/>
        <v>111.55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  <c r="L108" s="19">
        <f t="shared" ref="L108" si="52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72</v>
      </c>
      <c r="F110" s="43">
        <v>250</v>
      </c>
      <c r="G110" s="43">
        <v>1.86</v>
      </c>
      <c r="H110" s="43">
        <v>3.8</v>
      </c>
      <c r="I110" s="43">
        <v>9.0399999999999991</v>
      </c>
      <c r="J110" s="43">
        <v>78.930000000000007</v>
      </c>
      <c r="K110" s="44">
        <v>124</v>
      </c>
      <c r="L110" s="43">
        <v>27.55</v>
      </c>
    </row>
    <row r="111" spans="1:12" ht="14.4" x14ac:dyDescent="0.3">
      <c r="A111" s="23"/>
      <c r="B111" s="15"/>
      <c r="C111" s="11"/>
      <c r="D111" s="7" t="s">
        <v>28</v>
      </c>
      <c r="E111" s="42" t="s">
        <v>73</v>
      </c>
      <c r="F111" s="43">
        <v>200</v>
      </c>
      <c r="G111" s="43">
        <v>10</v>
      </c>
      <c r="H111" s="43">
        <v>9.24</v>
      </c>
      <c r="I111" s="43">
        <v>16.73</v>
      </c>
      <c r="J111" s="43">
        <v>190</v>
      </c>
      <c r="K111" s="44">
        <v>443</v>
      </c>
      <c r="L111" s="43">
        <v>29.41</v>
      </c>
    </row>
    <row r="112" spans="1:12" ht="14.4" x14ac:dyDescent="0.3">
      <c r="A112" s="23"/>
      <c r="B112" s="15"/>
      <c r="C112" s="11"/>
      <c r="D112" s="7" t="s">
        <v>29</v>
      </c>
      <c r="E112" s="42" t="s">
        <v>68</v>
      </c>
      <c r="F112" s="43">
        <v>100</v>
      </c>
      <c r="G112" s="43">
        <v>2.6</v>
      </c>
      <c r="H112" s="43">
        <v>5</v>
      </c>
      <c r="I112" s="43">
        <v>3.1</v>
      </c>
      <c r="J112" s="43">
        <v>7.78</v>
      </c>
      <c r="K112" s="44">
        <v>43</v>
      </c>
      <c r="L112" s="43">
        <v>7.78</v>
      </c>
    </row>
    <row r="113" spans="1:12" ht="14.4" x14ac:dyDescent="0.3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0.4</v>
      </c>
      <c r="H113" s="43">
        <v>0</v>
      </c>
      <c r="I113" s="43">
        <v>37.799999999999997</v>
      </c>
      <c r="J113" s="43">
        <v>156</v>
      </c>
      <c r="K113" s="44">
        <v>648</v>
      </c>
      <c r="L113" s="43">
        <v>8.1999999999999993</v>
      </c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 t="s">
        <v>46</v>
      </c>
      <c r="G114" s="43">
        <v>16</v>
      </c>
      <c r="H114" s="43">
        <v>1</v>
      </c>
      <c r="I114" s="43">
        <v>70</v>
      </c>
      <c r="J114" s="43">
        <v>335.5</v>
      </c>
      <c r="K114" s="44"/>
      <c r="L114" s="52">
        <v>10.199999999999999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47</v>
      </c>
      <c r="F116" s="43">
        <v>100</v>
      </c>
      <c r="G116" s="43">
        <v>10</v>
      </c>
      <c r="H116" s="43">
        <v>0.4</v>
      </c>
      <c r="I116" s="43">
        <v>3.6</v>
      </c>
      <c r="J116" s="43">
        <v>59</v>
      </c>
      <c r="K116" s="44">
        <v>35</v>
      </c>
      <c r="L116" s="43">
        <v>34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3">SUM(G109:G117)</f>
        <v>40.86</v>
      </c>
      <c r="H118" s="19">
        <f t="shared" si="53"/>
        <v>19.439999999999998</v>
      </c>
      <c r="I118" s="19">
        <f t="shared" si="53"/>
        <v>140.27000000000001</v>
      </c>
      <c r="J118" s="19">
        <f t="shared" si="53"/>
        <v>827.21</v>
      </c>
      <c r="K118" s="25"/>
      <c r="L118" s="19">
        <f t="shared" ref="L118" si="54">SUM(L109:L117)</f>
        <v>117.14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850</v>
      </c>
      <c r="G119" s="32">
        <f t="shared" ref="G119" si="55">G108+G118</f>
        <v>40.86</v>
      </c>
      <c r="H119" s="32">
        <f t="shared" ref="H119" si="56">H108+H118</f>
        <v>19.439999999999998</v>
      </c>
      <c r="I119" s="32">
        <f t="shared" ref="I119" si="57">I108+I118</f>
        <v>140.27000000000001</v>
      </c>
      <c r="J119" s="32">
        <f t="shared" ref="J119:L119" si="58">J108+J118</f>
        <v>827.21</v>
      </c>
      <c r="K119" s="32"/>
      <c r="L119" s="32">
        <f t="shared" si="58"/>
        <v>117.14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2.33</v>
      </c>
      <c r="H129" s="52">
        <v>3.98</v>
      </c>
      <c r="I129" s="43">
        <v>16.940000000000001</v>
      </c>
      <c r="J129" s="43">
        <v>98.25</v>
      </c>
      <c r="K129" s="44"/>
      <c r="L129" s="43">
        <v>15.93</v>
      </c>
    </row>
    <row r="130" spans="1:12" ht="14.4" x14ac:dyDescent="0.3">
      <c r="A130" s="14"/>
      <c r="B130" s="15"/>
      <c r="C130" s="11"/>
      <c r="D130" s="7" t="s">
        <v>28</v>
      </c>
      <c r="E130" s="42" t="s">
        <v>75</v>
      </c>
      <c r="F130" s="43">
        <v>220</v>
      </c>
      <c r="G130" s="43">
        <v>10.199999999999999</v>
      </c>
      <c r="H130" s="43">
        <v>8.5</v>
      </c>
      <c r="I130" s="43">
        <v>19.600000000000001</v>
      </c>
      <c r="J130" s="43">
        <v>200</v>
      </c>
      <c r="K130" s="44"/>
      <c r="L130" s="43">
        <v>14.77</v>
      </c>
    </row>
    <row r="131" spans="1:12" ht="14.4" x14ac:dyDescent="0.3">
      <c r="A131" s="14"/>
      <c r="B131" s="15"/>
      <c r="C131" s="11"/>
      <c r="D131" s="7" t="s">
        <v>29</v>
      </c>
      <c r="E131" s="42" t="s">
        <v>76</v>
      </c>
      <c r="F131" s="43">
        <v>100</v>
      </c>
      <c r="G131" s="43">
        <v>21.6</v>
      </c>
      <c r="H131" s="43">
        <v>13.3</v>
      </c>
      <c r="I131" s="43">
        <v>0</v>
      </c>
      <c r="J131" s="43">
        <v>206.67</v>
      </c>
      <c r="K131" s="44"/>
      <c r="L131" s="43">
        <v>27.9</v>
      </c>
    </row>
    <row r="132" spans="1:12" ht="14.4" x14ac:dyDescent="0.3">
      <c r="A132" s="14"/>
      <c r="B132" s="15"/>
      <c r="C132" s="11"/>
      <c r="D132" s="7" t="s">
        <v>30</v>
      </c>
      <c r="E132" s="42" t="s">
        <v>77</v>
      </c>
      <c r="F132" s="43">
        <v>200</v>
      </c>
      <c r="G132" s="43">
        <v>0.2</v>
      </c>
      <c r="H132" s="43">
        <v>0</v>
      </c>
      <c r="I132" s="43">
        <v>15</v>
      </c>
      <c r="J132" s="43">
        <v>58</v>
      </c>
      <c r="K132" s="44"/>
      <c r="L132" s="43">
        <v>3.18</v>
      </c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 t="s">
        <v>46</v>
      </c>
      <c r="G133" s="43">
        <v>16</v>
      </c>
      <c r="H133" s="43">
        <v>1</v>
      </c>
      <c r="I133" s="43">
        <v>70</v>
      </c>
      <c r="J133" s="43">
        <v>335.5</v>
      </c>
      <c r="K133" s="44"/>
      <c r="L133" s="43">
        <v>10.199999999999999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53</v>
      </c>
      <c r="F135" s="43">
        <v>200</v>
      </c>
      <c r="G135" s="43">
        <v>1.6</v>
      </c>
      <c r="H135" s="43">
        <v>1.4</v>
      </c>
      <c r="I135" s="43">
        <v>40.549999999999997</v>
      </c>
      <c r="J135" s="43">
        <v>120.6</v>
      </c>
      <c r="K135" s="44"/>
      <c r="L135" s="43">
        <v>24</v>
      </c>
    </row>
    <row r="136" spans="1:12" ht="14.4" x14ac:dyDescent="0.3">
      <c r="A136" s="14"/>
      <c r="B136" s="15"/>
      <c r="C136" s="11"/>
      <c r="D136" s="6"/>
      <c r="E136" s="42" t="s">
        <v>78</v>
      </c>
      <c r="F136" s="43">
        <v>50</v>
      </c>
      <c r="G136" s="43"/>
      <c r="H136" s="43"/>
      <c r="I136" s="43"/>
      <c r="J136" s="43"/>
      <c r="K136" s="44"/>
      <c r="L136" s="43">
        <v>16.2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1020</v>
      </c>
      <c r="G137" s="19">
        <f t="shared" ref="G137:J137" si="61">SUM(G128:G136)</f>
        <v>51.930000000000007</v>
      </c>
      <c r="H137" s="19">
        <f t="shared" si="61"/>
        <v>28.18</v>
      </c>
      <c r="I137" s="19">
        <f t="shared" si="61"/>
        <v>162.09</v>
      </c>
      <c r="J137" s="19">
        <f t="shared" si="61"/>
        <v>1019.02</v>
      </c>
      <c r="K137" s="25"/>
      <c r="L137" s="19">
        <f t="shared" ref="L137" si="62">SUM(L128:L136)</f>
        <v>112.17999999999999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1020</v>
      </c>
      <c r="G138" s="32">
        <f t="shared" ref="G138" si="63">G127+G137</f>
        <v>51.930000000000007</v>
      </c>
      <c r="H138" s="32">
        <f t="shared" ref="H138" si="64">H127+H137</f>
        <v>28.18</v>
      </c>
      <c r="I138" s="32">
        <f t="shared" ref="I138" si="65">I127+I137</f>
        <v>162.09</v>
      </c>
      <c r="J138" s="32">
        <f t="shared" ref="J138:L138" si="66">J127+J137</f>
        <v>1019.02</v>
      </c>
      <c r="K138" s="32"/>
      <c r="L138" s="32">
        <f t="shared" si="66"/>
        <v>112.17999999999999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41</v>
      </c>
      <c r="F148" s="43">
        <v>250</v>
      </c>
      <c r="G148" s="43">
        <v>5.5</v>
      </c>
      <c r="H148" s="43">
        <v>5.5</v>
      </c>
      <c r="I148" s="43">
        <v>3.4</v>
      </c>
      <c r="J148" s="43">
        <v>210</v>
      </c>
      <c r="K148" s="44">
        <v>109</v>
      </c>
      <c r="L148" s="43">
        <v>9.2200000000000006</v>
      </c>
    </row>
    <row r="149" spans="1:12" ht="14.4" x14ac:dyDescent="0.3">
      <c r="A149" s="23"/>
      <c r="B149" s="15"/>
      <c r="C149" s="11"/>
      <c r="D149" s="7" t="s">
        <v>28</v>
      </c>
      <c r="E149" s="42" t="s">
        <v>79</v>
      </c>
      <c r="F149" s="43">
        <v>150</v>
      </c>
      <c r="G149" s="43">
        <v>24.8</v>
      </c>
      <c r="H149" s="43">
        <v>39.29</v>
      </c>
      <c r="I149" s="43">
        <v>46.34</v>
      </c>
      <c r="J149" s="43">
        <v>588.80999999999995</v>
      </c>
      <c r="K149" s="44">
        <v>97</v>
      </c>
      <c r="L149" s="43">
        <v>33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1.4</v>
      </c>
      <c r="H151" s="43">
        <v>1.6</v>
      </c>
      <c r="I151" s="43">
        <v>16.399999999999999</v>
      </c>
      <c r="J151" s="43">
        <v>86</v>
      </c>
      <c r="K151" s="44">
        <v>648</v>
      </c>
      <c r="L151" s="43">
        <v>5.5</v>
      </c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 t="s">
        <v>46</v>
      </c>
      <c r="G152" s="43">
        <v>16</v>
      </c>
      <c r="H152" s="43">
        <v>1</v>
      </c>
      <c r="I152" s="43">
        <v>70</v>
      </c>
      <c r="J152" s="43">
        <v>335.5</v>
      </c>
      <c r="K152" s="44"/>
      <c r="L152" s="43">
        <v>10.199999999999999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47</v>
      </c>
      <c r="F154" s="43">
        <v>100</v>
      </c>
      <c r="G154" s="43">
        <v>10</v>
      </c>
      <c r="H154" s="43">
        <v>0.4</v>
      </c>
      <c r="I154" s="43">
        <v>3.6</v>
      </c>
      <c r="J154" s="43">
        <v>59</v>
      </c>
      <c r="K154" s="44"/>
      <c r="L154" s="43">
        <v>34</v>
      </c>
    </row>
    <row r="155" spans="1:12" ht="14.4" x14ac:dyDescent="0.3">
      <c r="A155" s="23"/>
      <c r="B155" s="15"/>
      <c r="C155" s="11"/>
      <c r="D155" s="6"/>
      <c r="E155" s="42" t="s">
        <v>80</v>
      </c>
      <c r="F155" s="43">
        <v>70</v>
      </c>
      <c r="G155" s="43">
        <v>2.94</v>
      </c>
      <c r="H155" s="43">
        <v>2.96</v>
      </c>
      <c r="I155" s="43">
        <v>20.399999999999999</v>
      </c>
      <c r="J155" s="43">
        <v>120.6</v>
      </c>
      <c r="K155" s="44"/>
      <c r="L155" s="43">
        <v>14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9">SUM(G147:G155)</f>
        <v>60.64</v>
      </c>
      <c r="H156" s="19">
        <f t="shared" si="69"/>
        <v>50.75</v>
      </c>
      <c r="I156" s="19">
        <f t="shared" si="69"/>
        <v>160.13999999999999</v>
      </c>
      <c r="J156" s="19">
        <f t="shared" si="69"/>
        <v>1399.9099999999999</v>
      </c>
      <c r="K156" s="25"/>
      <c r="L156" s="19">
        <f t="shared" ref="L156" si="70">SUM(L147:L155)</f>
        <v>105.92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770</v>
      </c>
      <c r="G157" s="32">
        <f t="shared" ref="G157" si="71">G146+G156</f>
        <v>60.64</v>
      </c>
      <c r="H157" s="32">
        <f t="shared" ref="H157" si="72">H146+H156</f>
        <v>50.75</v>
      </c>
      <c r="I157" s="32">
        <f t="shared" ref="I157" si="73">I146+I156</f>
        <v>160.13999999999999</v>
      </c>
      <c r="J157" s="32">
        <f t="shared" ref="J157:L157" si="74">J146+J156</f>
        <v>1399.9099999999999</v>
      </c>
      <c r="K157" s="32"/>
      <c r="L157" s="32">
        <f t="shared" si="74"/>
        <v>105.92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100</v>
      </c>
      <c r="G166" s="43">
        <v>2.6</v>
      </c>
      <c r="H166" s="43">
        <v>5</v>
      </c>
      <c r="I166" s="43">
        <v>3.1</v>
      </c>
      <c r="J166" s="43">
        <v>69</v>
      </c>
      <c r="K166" s="44">
        <v>43</v>
      </c>
      <c r="L166" s="43">
        <v>7.8</v>
      </c>
    </row>
    <row r="167" spans="1:12" ht="14.4" x14ac:dyDescent="0.3">
      <c r="A167" s="23"/>
      <c r="B167" s="15"/>
      <c r="C167" s="11"/>
      <c r="D167" s="7" t="s">
        <v>27</v>
      </c>
      <c r="E167" s="42" t="s">
        <v>56</v>
      </c>
      <c r="F167" s="43">
        <v>250</v>
      </c>
      <c r="G167" s="52">
        <v>2.34</v>
      </c>
      <c r="H167" s="43">
        <v>3.89</v>
      </c>
      <c r="I167" s="43">
        <v>13.61</v>
      </c>
      <c r="J167" s="43">
        <v>98.79</v>
      </c>
      <c r="K167" s="44">
        <v>139</v>
      </c>
      <c r="L167" s="43">
        <v>14.85</v>
      </c>
    </row>
    <row r="168" spans="1:12" ht="14.4" x14ac:dyDescent="0.3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5.2</v>
      </c>
      <c r="H168" s="43">
        <v>10</v>
      </c>
      <c r="I168" s="43">
        <v>0.4</v>
      </c>
      <c r="J168" s="43">
        <v>182</v>
      </c>
      <c r="K168" s="44">
        <v>413</v>
      </c>
      <c r="L168" s="43">
        <v>25</v>
      </c>
    </row>
    <row r="169" spans="1:12" ht="14.4" x14ac:dyDescent="0.3">
      <c r="A169" s="23"/>
      <c r="B169" s="15"/>
      <c r="C169" s="11"/>
      <c r="D169" s="7" t="s">
        <v>29</v>
      </c>
      <c r="E169" s="42" t="s">
        <v>42</v>
      </c>
      <c r="F169" s="43">
        <v>200</v>
      </c>
      <c r="G169" s="43">
        <v>3.7</v>
      </c>
      <c r="H169" s="43">
        <v>2.9</v>
      </c>
      <c r="I169" s="43">
        <v>24</v>
      </c>
      <c r="J169" s="43">
        <v>138</v>
      </c>
      <c r="K169" s="44">
        <v>516</v>
      </c>
      <c r="L169" s="43">
        <v>7.04</v>
      </c>
    </row>
    <row r="170" spans="1:12" ht="14.4" x14ac:dyDescent="0.3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3.87</v>
      </c>
      <c r="H170" s="43">
        <v>3.8</v>
      </c>
      <c r="I170" s="43">
        <v>25.06</v>
      </c>
      <c r="J170" s="43">
        <v>161.36000000000001</v>
      </c>
      <c r="K170" s="44">
        <v>693</v>
      </c>
      <c r="L170" s="43">
        <v>9.3000000000000007</v>
      </c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 t="s">
        <v>46</v>
      </c>
      <c r="G171" s="43">
        <v>16</v>
      </c>
      <c r="H171" s="43">
        <v>1</v>
      </c>
      <c r="I171" s="43">
        <v>70</v>
      </c>
      <c r="J171" s="43">
        <v>335.5</v>
      </c>
      <c r="K171" s="44"/>
      <c r="L171" s="43">
        <v>10.199999999999999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62</v>
      </c>
      <c r="F173" s="43">
        <v>200</v>
      </c>
      <c r="G173" s="43">
        <v>1</v>
      </c>
      <c r="H173" s="43">
        <v>0</v>
      </c>
      <c r="I173" s="43">
        <v>3</v>
      </c>
      <c r="J173" s="43">
        <v>47</v>
      </c>
      <c r="K173" s="44"/>
      <c r="L173" s="43">
        <v>17</v>
      </c>
    </row>
    <row r="174" spans="1:12" ht="14.4" x14ac:dyDescent="0.3">
      <c r="A174" s="23"/>
      <c r="B174" s="15"/>
      <c r="C174" s="11"/>
      <c r="D174" s="6"/>
      <c r="E174" s="42" t="s">
        <v>82</v>
      </c>
      <c r="F174" s="43">
        <v>50</v>
      </c>
      <c r="G174" s="43">
        <v>1.6</v>
      </c>
      <c r="H174" s="43">
        <v>1.4</v>
      </c>
      <c r="I174" s="43">
        <v>40.549999999999997</v>
      </c>
      <c r="J174" s="43">
        <v>171</v>
      </c>
      <c r="K174" s="44"/>
      <c r="L174" s="43">
        <v>14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1100</v>
      </c>
      <c r="G175" s="19">
        <f t="shared" ref="G175:J175" si="77">SUM(G166:G174)</f>
        <v>36.31</v>
      </c>
      <c r="H175" s="19">
        <f t="shared" si="77"/>
        <v>27.99</v>
      </c>
      <c r="I175" s="19">
        <f t="shared" si="77"/>
        <v>179.72000000000003</v>
      </c>
      <c r="J175" s="19">
        <f t="shared" si="77"/>
        <v>1202.6500000000001</v>
      </c>
      <c r="K175" s="25"/>
      <c r="L175" s="19">
        <f t="shared" ref="L175" si="78">SUM(L166:L174)</f>
        <v>105.19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1100</v>
      </c>
      <c r="G176" s="32">
        <f t="shared" ref="G176" si="79">G165+G175</f>
        <v>36.31</v>
      </c>
      <c r="H176" s="32">
        <f t="shared" ref="H176" si="80">H165+H175</f>
        <v>27.99</v>
      </c>
      <c r="I176" s="32">
        <f t="shared" ref="I176" si="81">I165+I175</f>
        <v>179.72000000000003</v>
      </c>
      <c r="J176" s="32">
        <f t="shared" ref="J176:L176" si="82">J165+J175</f>
        <v>1202.6500000000001</v>
      </c>
      <c r="K176" s="32"/>
      <c r="L176" s="32">
        <f t="shared" si="82"/>
        <v>105.19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200</v>
      </c>
      <c r="G185" s="43">
        <v>2.6</v>
      </c>
      <c r="H185" s="43">
        <v>5</v>
      </c>
      <c r="I185" s="43">
        <v>3.1</v>
      </c>
      <c r="J185" s="43">
        <v>69</v>
      </c>
      <c r="K185" s="44">
        <v>43</v>
      </c>
      <c r="L185" s="43">
        <v>7.8</v>
      </c>
    </row>
    <row r="186" spans="1:12" ht="14.4" x14ac:dyDescent="0.3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2.89</v>
      </c>
      <c r="H186" s="43">
        <v>2.63</v>
      </c>
      <c r="I186" s="43">
        <v>20.79</v>
      </c>
      <c r="J186" s="43">
        <v>118.98</v>
      </c>
      <c r="K186" s="44">
        <v>132</v>
      </c>
      <c r="L186" s="43">
        <v>12.28</v>
      </c>
    </row>
    <row r="187" spans="1:12" ht="14.4" x14ac:dyDescent="0.3">
      <c r="A187" s="23"/>
      <c r="B187" s="15"/>
      <c r="C187" s="11"/>
      <c r="D187" s="7" t="s">
        <v>28</v>
      </c>
      <c r="E187" s="42" t="s">
        <v>76</v>
      </c>
      <c r="F187" s="43">
        <v>100</v>
      </c>
      <c r="G187" s="43">
        <v>21.6</v>
      </c>
      <c r="H187" s="43">
        <v>13.3</v>
      </c>
      <c r="I187" s="43">
        <v>0</v>
      </c>
      <c r="J187" s="43">
        <v>169.7</v>
      </c>
      <c r="K187" s="44">
        <v>413</v>
      </c>
      <c r="L187" s="43">
        <v>27.9</v>
      </c>
    </row>
    <row r="188" spans="1:12" ht="14.4" x14ac:dyDescent="0.3">
      <c r="A188" s="23"/>
      <c r="B188" s="15"/>
      <c r="C188" s="11"/>
      <c r="D188" s="7" t="s">
        <v>29</v>
      </c>
      <c r="E188" s="42" t="s">
        <v>66</v>
      </c>
      <c r="F188" s="43">
        <v>200</v>
      </c>
      <c r="G188" s="43">
        <v>5.84</v>
      </c>
      <c r="H188" s="43">
        <v>6.14</v>
      </c>
      <c r="I188" s="43">
        <v>22.7</v>
      </c>
      <c r="J188" s="43">
        <v>206.67</v>
      </c>
      <c r="K188" s="44">
        <v>297</v>
      </c>
      <c r="L188" s="43">
        <v>14.8</v>
      </c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3.18</v>
      </c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 t="s">
        <v>46</v>
      </c>
      <c r="G190" s="43">
        <v>16</v>
      </c>
      <c r="H190" s="43">
        <v>1</v>
      </c>
      <c r="I190" s="43">
        <v>70</v>
      </c>
      <c r="J190" s="43">
        <v>335.5</v>
      </c>
      <c r="K190" s="44"/>
      <c r="L190" s="43">
        <v>10.199999999999999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80</v>
      </c>
      <c r="F192" s="43">
        <v>70</v>
      </c>
      <c r="G192" s="43"/>
      <c r="H192" s="43"/>
      <c r="I192" s="43"/>
      <c r="J192" s="43"/>
      <c r="K192" s="44"/>
      <c r="L192" s="43">
        <v>14</v>
      </c>
    </row>
    <row r="193" spans="1:12" ht="14.4" x14ac:dyDescent="0.3">
      <c r="A193" s="23"/>
      <c r="B193" s="15"/>
      <c r="C193" s="11"/>
      <c r="D193" s="6"/>
      <c r="E193" s="42" t="s">
        <v>47</v>
      </c>
      <c r="F193" s="43">
        <v>200</v>
      </c>
      <c r="G193" s="43">
        <v>10</v>
      </c>
      <c r="H193" s="43">
        <v>0.4</v>
      </c>
      <c r="I193" s="43">
        <v>3.6</v>
      </c>
      <c r="J193" s="43">
        <v>59</v>
      </c>
      <c r="K193" s="44">
        <v>35</v>
      </c>
      <c r="L193" s="43">
        <v>34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1220</v>
      </c>
      <c r="G194" s="19">
        <f t="shared" ref="G194:J194" si="85">SUM(G185:G193)</f>
        <v>59.13000000000001</v>
      </c>
      <c r="H194" s="19">
        <f t="shared" si="85"/>
        <v>28.47</v>
      </c>
      <c r="I194" s="19">
        <f t="shared" si="85"/>
        <v>135.19</v>
      </c>
      <c r="J194" s="19">
        <f t="shared" si="85"/>
        <v>1016.85</v>
      </c>
      <c r="K194" s="25"/>
      <c r="L194" s="19">
        <f t="shared" ref="L194" si="86">SUM(L185:L193)</f>
        <v>124.16000000000001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1220</v>
      </c>
      <c r="G195" s="32">
        <f t="shared" ref="G195" si="87">G184+G194</f>
        <v>59.13000000000001</v>
      </c>
      <c r="H195" s="32">
        <f t="shared" ref="H195" si="88">H184+H194</f>
        <v>28.47</v>
      </c>
      <c r="I195" s="32">
        <f t="shared" ref="I195" si="89">I184+I194</f>
        <v>135.19</v>
      </c>
      <c r="J195" s="32">
        <f t="shared" ref="J195:L195" si="90">J184+J194</f>
        <v>1016.85</v>
      </c>
      <c r="K195" s="32"/>
      <c r="L195" s="32">
        <f t="shared" si="90"/>
        <v>124.16000000000001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977.5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44.917000000000002</v>
      </c>
      <c r="H196" s="34">
        <f t="shared" si="91"/>
        <v>30.996000000000002</v>
      </c>
      <c r="I196" s="34">
        <f t="shared" si="91"/>
        <v>154.96200000000002</v>
      </c>
      <c r="J196" s="34">
        <f t="shared" si="91"/>
        <v>1085.819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111.73499999999999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dcterms:created xsi:type="dcterms:W3CDTF">2022-05-16T14:23:56Z</dcterms:created>
  <dcterms:modified xsi:type="dcterms:W3CDTF">2023-12-05T14:41:09Z</dcterms:modified>
</cp:coreProperties>
</file>